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" state="visible" r:id="rId4"/>
    <sheet sheetId="2" name="BOQ" state="visible" r:id="rId5"/>
    <sheet sheetId="3" name="Quotation" state="visible" r:id="rId6"/>
    <sheet sheetId="4" name="Schedule" state="visible" r:id="rId7"/>
    <sheet sheetId="5" name="Fittings" state="visible" r:id="rId8"/>
    <sheet sheetId="6" name="Power &amp; data" state="visible" r:id="rId9"/>
    <sheet sheetId="7" name="Under-bench" state="visible" r:id="rId10"/>
    <sheet sheetId="8" name="Carriers" state="visible" r:id="rId11"/>
    <sheet sheetId="9" name="Worktops" state="visible" r:id="rId12"/>
    <sheet sheetId="10" name="Loose items" state="visible" r:id="rId13"/>
    <sheet sheetId="11" name="MEP summary" state="visible" r:id="rId14"/>
    <sheet sheetId="12" name="Notes" state="visible" r:id="rId15"/>
  </sheets>
  <calcPr calcId="171027"/>
</workbook>
</file>

<file path=xl/sharedStrings.xml><?xml version="1.0" encoding="utf-8"?>
<sst xmlns="http://schemas.openxmlformats.org/spreadsheetml/2006/main" count="509" uniqueCount="291">
  <si>
    <t>SETTINGS</t>
  </si>
  <si>
    <t>Company</t>
  </si>
  <si>
    <t/>
  </si>
  <si>
    <t>CR No.</t>
  </si>
  <si>
    <t>VAT No.</t>
  </si>
  <si>
    <t>VAT %</t>
  </si>
  <si>
    <t>Markup %</t>
  </si>
  <si>
    <t>Currency</t>
  </si>
  <si>
    <t>USD</t>
  </si>
  <si>
    <t>Socket standard</t>
  </si>
  <si>
    <t>Discount %</t>
  </si>
  <si>
    <t>VAT % and Discount % above drive every total in this workbook. Change them here, not on the bill.</t>
  </si>
  <si>
    <t>PREVIEW — NOT FOR TENDER</t>
  </si>
  <si>
    <t>Design-intent only. A qualified professional must validate against local building, fire, and civil-defence codes before procurement or construction.</t>
  </si>
  <si>
    <t>Laboratory layout — sample (teaching lab)</t>
  </si>
  <si>
    <t>Project</t>
  </si>
  <si>
    <t>Client</t>
  </si>
  <si>
    <t>Attn</t>
  </si>
  <si>
    <t>Location</t>
  </si>
  <si>
    <t>Enquiry</t>
  </si>
  <si>
    <t>BOQ Ref</t>
  </si>
  <si>
    <t>Date</t>
  </si>
  <si>
    <t>2026-07-25</t>
  </si>
  <si>
    <t>USD, exclusive of VAT</t>
  </si>
  <si>
    <t>Manufacturer / Basis</t>
  </si>
  <si>
    <t>Vendor-neutral, equal or approved</t>
  </si>
  <si>
    <t>Quantities</t>
  </si>
  <si>
    <t>Measured from the LabPlanner layout "Laboratory layout — sample (teaching lab)"; verify on site before ordering.</t>
  </si>
  <si>
    <t>Item No.</t>
  </si>
  <si>
    <t>Item code</t>
  </si>
  <si>
    <t>Description</t>
  </si>
  <si>
    <t>Type</t>
  </si>
  <si>
    <t>W (mm)</t>
  </si>
  <si>
    <t>D (mm)</t>
  </si>
  <si>
    <t>H (mm)</t>
  </si>
  <si>
    <t>Worktop</t>
  </si>
  <si>
    <t>Services</t>
  </si>
  <si>
    <t>Unit</t>
  </si>
  <si>
    <t>Qty</t>
  </si>
  <si>
    <t>Unit rate (USD)</t>
  </si>
  <si>
    <t>Amount (USD)</t>
  </si>
  <si>
    <t>Parent</t>
  </si>
  <si>
    <t>Remarks</t>
  </si>
  <si>
    <t>Client ref</t>
  </si>
  <si>
    <t>Lead time (weeks)</t>
  </si>
  <si>
    <t>1   LABORATORY CASEWORK</t>
  </si>
  <si>
    <t>1.1</t>
  </si>
  <si>
    <t>BL-1500x750-H900-EP</t>
  </si>
  <si>
    <t>Laboratory bench, linear</t>
  </si>
  <si>
    <t>Epoxy resin</t>
  </si>
  <si>
    <t>No.</t>
  </si>
  <si>
    <t>Marks BL-01, BL-02, BL-03, BL-04. EN 13150 / EN 14056 (worktops, installation)</t>
  </si>
  <si>
    <t>1.1.1</t>
  </si>
  <si>
    <t>UB-P-750-Z832-1D</t>
  </si>
  <si>
    <t>Under-bench unit, plinth-mounted, 750 mm wide, 1-door</t>
  </si>
  <si>
    <t>1.1.2</t>
  </si>
  <si>
    <t>UB-P-750-Z832-3DR</t>
  </si>
  <si>
    <t>Under-bench unit, plinth-mounted, 750 mm wide, 3 drawers</t>
  </si>
  <si>
    <t>1.2</t>
  </si>
  <si>
    <t>SK-1200x750-H900-EP</t>
  </si>
  <si>
    <t>Sink cabinet with tap</t>
  </si>
  <si>
    <t>water, drainage</t>
  </si>
  <si>
    <t>Marks SK-01. EN 13150 (workbenches); requires water + drainage</t>
  </si>
  <si>
    <t>1.2.1</t>
  </si>
  <si>
    <t>UB-P-600-Z832-1D</t>
  </si>
  <si>
    <t>Under-bench unit, plinth-mounted, 600 mm wide, 1-door</t>
  </si>
  <si>
    <t>1.2.2</t>
  </si>
  <si>
    <t>UB-P-600-Z832-3DR</t>
  </si>
  <si>
    <t>Under-bench unit, plinth-mounted, 600 mm wide, 3 drawers</t>
  </si>
  <si>
    <t>1.2.3</t>
  </si>
  <si>
    <t>SN-BOWL-M-PP</t>
  </si>
  <si>
    <t>Sink bowl, medium, pp</t>
  </si>
  <si>
    <t>1.3</t>
  </si>
  <si>
    <t>WU-1200x750-H750-EP</t>
  </si>
  <si>
    <t>Write-up desk with stool</t>
  </si>
  <si>
    <t>Marks WU-01, WU-02. EN 13150 (workbench dimensions)</t>
  </si>
  <si>
    <t>1.3.1</t>
  </si>
  <si>
    <t>LS-CHAIR</t>
  </si>
  <si>
    <t>Laboratory chair</t>
  </si>
  <si>
    <t>1.4</t>
  </si>
  <si>
    <t>TC-1000x600-H2000-EP</t>
  </si>
  <si>
    <t>Tall storage cabinet</t>
  </si>
  <si>
    <t>Marks TC-01. EN 14056 (laboratory furniture installation)</t>
  </si>
  <si>
    <t>1.5</t>
  </si>
  <si>
    <t>OC-1000x350-H700-EP</t>
  </si>
  <si>
    <t>Wall-mounted overhead cabinet</t>
  </si>
  <si>
    <t>Marks OC-01, OC-02. EN 14056 (laboratory furniture installation)</t>
  </si>
  <si>
    <t>Subtotal — 1 LABORATORY CASEWORK (no rates supplied)</t>
  </si>
  <si>
    <t>2   FUME CUPBOARDS, CONTAINMENT &amp; LOCAL EXHAUST</t>
  </si>
  <si>
    <t>2.1</t>
  </si>
  <si>
    <t>FC-1500x900-EP</t>
  </si>
  <si>
    <t>Fume cupboard</t>
  </si>
  <si>
    <t>extract</t>
  </si>
  <si>
    <t>Marks FC-01. EN 14175 (fume cupboards)</t>
  </si>
  <si>
    <t>2.2</t>
  </si>
  <si>
    <t>BSC-1200x750-EP</t>
  </si>
  <si>
    <t>Microbiological safety cabinet</t>
  </si>
  <si>
    <t>electric</t>
  </si>
  <si>
    <t>Marks BSC-01. EN 12469 (microbiological safety cabinets)</t>
  </si>
  <si>
    <t>Subtotal — 2 FUME CUPBOARDS, CONTAINMENT &amp; LOCAL EXHAUST (no rates supplied)</t>
  </si>
  <si>
    <t>3   EMERGENCY EQUIPMENT</t>
  </si>
  <si>
    <t>3.1</t>
  </si>
  <si>
    <t>SE-900x900-EP</t>
  </si>
  <si>
    <t>Combined emergency shower + eyewash</t>
  </si>
  <si>
    <t>Marks SE-01. Reference: ANSI/ISEA Z358.1 / EN 15154; placement NOT pre-checked by this ruleset - verify reach and travel distance on site</t>
  </si>
  <si>
    <t>Subtotal — 3 EMERGENCY EQUIPMENT (no rates supplied)</t>
  </si>
  <si>
    <t>4   INSTALLATION, TESTING &amp; COMMISSIONING</t>
  </si>
  <si>
    <t>4.1</t>
  </si>
  <si>
    <t>DL-01</t>
  </si>
  <si>
    <t>Delivery to site, offloading and distribution to the room</t>
  </si>
  <si>
    <t>lot</t>
  </si>
  <si>
    <t>4.2</t>
  </si>
  <si>
    <t>INST-01</t>
  </si>
  <si>
    <t>Installation of laboratory furniture in this room, including levelling, fixing and sealing</t>
  </si>
  <si>
    <t>Sum</t>
  </si>
  <si>
    <t>4.3</t>
  </si>
  <si>
    <t>INST-02</t>
  </si>
  <si>
    <t>Final connection of services to the points provided by others, and leak / function testing</t>
  </si>
  <si>
    <t>Points to be provided by others; see the by-others section.</t>
  </si>
  <si>
    <t>4.4</t>
  </si>
  <si>
    <t>CM-01</t>
  </si>
  <si>
    <t>On-site performance validation of a fume cupboard to EN 14175-4, with a test report</t>
  </si>
  <si>
    <t>Containment testing is carried out by a competent testing body.</t>
  </si>
  <si>
    <t>4.5</t>
  </si>
  <si>
    <t>CM-02</t>
  </si>
  <si>
    <t>Installation test of a microbiological safety cabinet to EN 12469, with a test report</t>
  </si>
  <si>
    <t>Testing is carried out by a competent testing body.</t>
  </si>
  <si>
    <t>4.6</t>
  </si>
  <si>
    <t>DC-01</t>
  </si>
  <si>
    <t>Operation and maintenance documentation, record drawings and data sheets</t>
  </si>
  <si>
    <t>4.7</t>
  </si>
  <si>
    <t>TN-01</t>
  </si>
  <si>
    <t>Operator training on the installed equipment</t>
  </si>
  <si>
    <t>4.8</t>
  </si>
  <si>
    <t>WR-01</t>
  </si>
  <si>
    <t>Warranty and defects-liability period as stated in the conditions of contract</t>
  </si>
  <si>
    <t>Subtotal — 4 INSTALLATION, TESTING &amp; COMMISSIONING (no rates supplied)</t>
  </si>
  <si>
    <t>SUBTOTAL (excl. VAT)</t>
  </si>
  <si>
    <t>NET (excl. VAT)</t>
  </si>
  <si>
    <t>VAT</t>
  </si>
  <si>
    <t>GRAND TOTAL (incl. VAT)</t>
  </si>
  <si>
    <t>No rates supplied — this bill is unpriced.</t>
  </si>
  <si>
    <t>Rates and amounts are for the estimator to complete. LabPlanner supplies no price data.</t>
  </si>
  <si>
    <t>Fittings are counted per service point. Confirm against the services drawings before ordering.</t>
  </si>
  <si>
    <t>Fire class, ventilation mode and earthing are listed as configured — a qualified professional must validate them against local codes.</t>
  </si>
  <si>
    <t>Section quantities for by-others connection points are stated, not priced.</t>
  </si>
  <si>
    <t>Extract and exhaust volumes are indicative, per vendor class; the ventilation designer sets the duty.</t>
  </si>
  <si>
    <t>Gas cabinets are quoted without cylinders or gas fittings unless a line says otherwise.</t>
  </si>
  <si>
    <t>Safety storage cabinets shall be type-tested to EN 14470-1; the manufacturer test report is to be provided.</t>
  </si>
  <si>
    <t>All dimensions in millimetres; worktop and bench runs in linear metres.</t>
  </si>
  <si>
    <t>Passes the configured EN pre-checks — 15 of 18 rules had something to measure, ruleset v0.17.2</t>
  </si>
  <si>
    <t>QUOTATION</t>
  </si>
  <si>
    <t>To</t>
  </si>
  <si>
    <t>Our ref</t>
  </si>
  <si>
    <t>Validity</t>
  </si>
  <si>
    <t>[__] days from the date of this quotation</t>
  </si>
  <si>
    <t>Subject</t>
  </si>
  <si>
    <t>FINANCIAL SUMMARY</t>
  </si>
  <si>
    <t>Section</t>
  </si>
  <si>
    <t>LABORATORY CASEWORK</t>
  </si>
  <si>
    <t>FUME CUPBOARDS, CONTAINMENT &amp; LOCAL EXHAUST</t>
  </si>
  <si>
    <t>EMERGENCY EQUIPMENT</t>
  </si>
  <si>
    <t>INSTALLATION, TESTING &amp; COMMISSIONING</t>
  </si>
  <si>
    <t>TERMS</t>
  </si>
  <si>
    <t>Prices are as stated in the attached bill of quantities and its notes.</t>
  </si>
  <si>
    <t>Payment terms: [__].</t>
  </si>
  <si>
    <t>Delivery: [__] weeks from receipt of technical and commercial approval.</t>
  </si>
  <si>
    <t>Warranty: [__] months from handover.</t>
  </si>
  <si>
    <t>Site conditions, builders work and services to the connection points are excluded unless a line says otherwise.</t>
  </si>
  <si>
    <t>Quantities are design-intent and are to be verified on site before ordering.</t>
  </si>
  <si>
    <t>EQUIPMENT SCHEDULE</t>
  </si>
  <si>
    <t>Pos</t>
  </si>
  <si>
    <t>Item</t>
  </si>
  <si>
    <t>Dimensions W×D (mm)</t>
  </si>
  <si>
    <t>Height (mm)</t>
  </si>
  <si>
    <t>Marks</t>
  </si>
  <si>
    <t>Wall</t>
  </si>
  <si>
    <t>Service requirements</t>
  </si>
  <si>
    <t>Governing-standard notes</t>
  </si>
  <si>
    <t>1</t>
  </si>
  <si>
    <t>bench-linear</t>
  </si>
  <si>
    <t>1500 × 750</t>
  </si>
  <si>
    <t>900</t>
  </si>
  <si>
    <t>4</t>
  </si>
  <si>
    <t>BL-01 BL-02 BL-03 BL-04</t>
  </si>
  <si>
    <t>—</t>
  </si>
  <si>
    <t>EN 13150 / EN 14056 (worktops, installation)</t>
  </si>
  <si>
    <t>2</t>
  </si>
  <si>
    <t>sink-cabinet</t>
  </si>
  <si>
    <t>1200 × 750</t>
  </si>
  <si>
    <t>SK-01</t>
  </si>
  <si>
    <t>W2 (Top)</t>
  </si>
  <si>
    <t>EN 13150 (workbenches); requires water + drainage</t>
  </si>
  <si>
    <t>3</t>
  </si>
  <si>
    <t>writeup-seating</t>
  </si>
  <si>
    <t>750</t>
  </si>
  <si>
    <t>WU-01 WU-02</t>
  </si>
  <si>
    <t>W1 (Right)</t>
  </si>
  <si>
    <t>EN 13150 (workbench dimensions)</t>
  </si>
  <si>
    <t>fume-cupboard</t>
  </si>
  <si>
    <t>1500 × 900</t>
  </si>
  <si>
    <t>FC-01</t>
  </si>
  <si>
    <t>W0 (Bottom)</t>
  </si>
  <si>
    <t>EN 14175 (fume cupboards)</t>
  </si>
  <si>
    <t>5</t>
  </si>
  <si>
    <t>microbio-safety-cabinet</t>
  </si>
  <si>
    <t>BSC-01</t>
  </si>
  <si>
    <t>W3 (Left)</t>
  </si>
  <si>
    <t>EN 12469 (microbiological safety cabinets)</t>
  </si>
  <si>
    <t>6</t>
  </si>
  <si>
    <t>tall-cabinet</t>
  </si>
  <si>
    <t>1000 × 600</t>
  </si>
  <si>
    <t>2000</t>
  </si>
  <si>
    <t>TC-01</t>
  </si>
  <si>
    <t>EN 14056 (laboratory furniture installation)</t>
  </si>
  <si>
    <t>7</t>
  </si>
  <si>
    <t>overhead-cabinet</t>
  </si>
  <si>
    <t>1000 × 350</t>
  </si>
  <si>
    <t>700</t>
  </si>
  <si>
    <t>OC-01 OC-02</t>
  </si>
  <si>
    <t>W1 (Right), W2 (Top)</t>
  </si>
  <si>
    <t>8</t>
  </si>
  <si>
    <t>combo-shower-eyewash</t>
  </si>
  <si>
    <t>900 × 900</t>
  </si>
  <si>
    <t>SE-01</t>
  </si>
  <si>
    <t>Reference: ANSI/ISEA Z358.1 / EN 15154; placement NOT pre-checked by this ruleset - verify reach and travel distance on site</t>
  </si>
  <si>
    <t>FITTINGS</t>
  </si>
  <si>
    <t>Service points by mark. Counted per point; confirm against the services drawings.</t>
  </si>
  <si>
    <t>Medium</t>
  </si>
  <si>
    <t>EN 13792</t>
  </si>
  <si>
    <t>Bodies per unit</t>
  </si>
  <si>
    <t>Outlets per body</t>
  </si>
  <si>
    <t>Total points</t>
  </si>
  <si>
    <t>Mount</t>
  </si>
  <si>
    <t>Style</t>
  </si>
  <si>
    <t>Purity</t>
  </si>
  <si>
    <t>Outlet accessory</t>
  </si>
  <si>
    <t>Regulator</t>
  </si>
  <si>
    <t>Backflow</t>
  </si>
  <si>
    <t>Route</t>
  </si>
  <si>
    <t>No service fittings are configured in this layout.</t>
  </si>
  <si>
    <t>POWER &amp; DATA</t>
  </si>
  <si>
    <t>Electrical and data points by mark, per unit. The socket standard is stated on the BOQ sheet.</t>
  </si>
  <si>
    <t>Units</t>
  </si>
  <si>
    <t>230 V sockets</t>
  </si>
  <si>
    <t>Socket type</t>
  </si>
  <si>
    <t>400 V</t>
  </si>
  <si>
    <t>UPS</t>
  </si>
  <si>
    <t>Data</t>
  </si>
  <si>
    <t>ATEX</t>
  </si>
  <si>
    <t>Switched</t>
  </si>
  <si>
    <t>RCD</t>
  </si>
  <si>
    <t>E-stop</t>
  </si>
  <si>
    <t>IP44</t>
  </si>
  <si>
    <t>MCB</t>
  </si>
  <si>
    <t>Key switch</t>
  </si>
  <si>
    <t>Task light</t>
  </si>
  <si>
    <t>No power or data points are configured in this layout.</t>
  </si>
  <si>
    <t>UNDER-BENCH</t>
  </si>
  <si>
    <t>The under-bench module programme by mark, as configured.</t>
  </si>
  <si>
    <t>Component code</t>
  </si>
  <si>
    <t>Per unit</t>
  </si>
  <si>
    <t>Total</t>
  </si>
  <si>
    <t>BL-01, BL-02, BL-03, BL-04</t>
  </si>
  <si>
    <t>CARRIERS</t>
  </si>
  <si>
    <t>Service carriers and their panels by mark.</t>
  </si>
  <si>
    <t>No service carriers are configured in this layout.</t>
  </si>
  <si>
    <t>WORKTOPS</t>
  </si>
  <si>
    <t>Worktop measurement only — not a priced section. The bill prices the top on the basis chosen for this issue.</t>
  </si>
  <si>
    <t>Quantity</t>
  </si>
  <si>
    <t>WT-EP-D750-T38</t>
  </si>
  <si>
    <t>Worktop, epoxy, 750 mm deep x 38 mm thick</t>
  </si>
  <si>
    <t>m</t>
  </si>
  <si>
    <t>CU-SINK</t>
  </si>
  <si>
    <t>Worktop cut-out for a sink or cup sink, sealed edge</t>
  </si>
  <si>
    <t>LOOSE ITEMS</t>
  </si>
  <si>
    <t>Loose furniture and equipment with no fixed position in the layout.</t>
  </si>
  <si>
    <t>Code</t>
  </si>
  <si>
    <t>Source</t>
  </si>
  <si>
    <t>derived from the layout</t>
  </si>
  <si>
    <t>MEP SUMMARY</t>
  </si>
  <si>
    <t>Indicative mechanical and electrical allowances taken from the configured equipment.</t>
  </si>
  <si>
    <t>Extract each (m3/h)</t>
  </si>
  <si>
    <t>Extract total (m3/h)</t>
  </si>
  <si>
    <t>Notes</t>
  </si>
  <si>
    <t>Indicative, per vendor class; the ventilation designer sets the duty.</t>
  </si>
  <si>
    <t>Total extract</t>
  </si>
  <si>
    <t>Gas isolation at the room entry</t>
  </si>
  <si>
    <t>BY-GAS-ISO</t>
  </si>
  <si>
    <t>Not stated in the room setup; confirm with the services designer. Supply by others.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</si>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</sst>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10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i/>
      <sz val="9"/>
    </font>
    <font>
      <b/>
      <color rgb="FFB00020"/>
    </font>
    <font>
      <b/>
      <color rgb="FFFFFFFF"/>
    </font>
    <font>
      <i/>
    </font>
    <font>
      <b/>
      <sz val="12"/>
    </font>
    <font>
      <b/>
      <sz val="14"/>
    </font>
    <font/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1F3864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double"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/>
    <xf numFmtId="0" fontId="5" fillId="3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vertical="top" wrapText="1" indent="2"/>
    </xf>
    <xf numFmtId="164" fontId="6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vertical="top" wrapText="1"/>
    </xf>
    <xf numFmtId="0" fontId="2" fillId="0" borderId="2" xfId="0" applyFont="1" applyBorder="1"/>
    <xf numFmtId="4" fontId="2" fillId="0" borderId="2" xfId="0" applyNumberFormat="1" applyFont="1" applyBorder="1"/>
    <xf numFmtId="4" fontId="2" fillId="0" borderId="0" xfId="0" applyNumberFormat="1" applyFont="1"/>
    <xf numFmtId="0" fontId="7" fillId="0" borderId="0" xfId="0" applyFont="1"/>
    <xf numFmtId="0" fontId="7" fillId="0" borderId="3" xfId="0" applyFont="1" applyBorder="1"/>
    <xf numFmtId="4" fontId="7" fillId="0" borderId="0" xfId="0" applyNumberFormat="1" applyFont="1"/>
    <xf numFmtId="0" fontId="8" fillId="0" borderId="0" xfId="0" applyFont="1"/>
    <xf numFmtId="0" fontId="9" fillId="0" borderId="0" xfId="0" applyFont="1"/>
    <xf numFmtId="4" fontId="9" fillId="0" borderId="0" xfId="0" applyNumberFormat="1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6" customWidth="1"/>
    <col min="2" max="2" width="52" customWidth="1"/>
  </cols>
  <sheetData>
    <row r="1" spans="1:1" s="1" customFormat="1" x14ac:dyDescent="0.2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A4" s="2" t="s">
        <v>3</v>
      </c>
      <c r="B4" t="s">
        <v>2</v>
      </c>
    </row>
    <row r="5" spans="1:2" x14ac:dyDescent="0.25">
      <c r="A5" s="2" t="s">
        <v>4</v>
      </c>
      <c r="B5" t="s">
        <v>2</v>
      </c>
    </row>
    <row r="6" spans="1:2" x14ac:dyDescent="0.25">
      <c r="A6" s="2" t="s">
        <v>5</v>
      </c>
      <c r="B6">
        <v>15</v>
      </c>
    </row>
    <row r="7" spans="1:2" x14ac:dyDescent="0.25">
      <c r="A7" s="2" t="s">
        <v>6</v>
      </c>
      <c r="B7" t="s">
        <v>2</v>
      </c>
    </row>
    <row r="8" spans="1:2" x14ac:dyDescent="0.25">
      <c r="A8" s="2" t="s">
        <v>7</v>
      </c>
      <c r="B8" t="s">
        <v>8</v>
      </c>
    </row>
    <row r="9" spans="1:2" x14ac:dyDescent="0.25">
      <c r="A9" s="2" t="s">
        <v>9</v>
      </c>
      <c r="B9" t="s">
        <v>2</v>
      </c>
    </row>
    <row r="10" spans="1:2" x14ac:dyDescent="0.25">
      <c r="A10" s="2" t="s">
        <v>10</v>
      </c>
      <c r="B10">
        <v>0</v>
      </c>
    </row>
    <row r="16" spans="1:1" s="3" customFormat="1" x14ac:dyDescent="0.25">
      <c r="A16" s="3" t="s">
        <v>11</v>
      </c>
    </row>
    <row r="18" spans="1:1" s="4" customFormat="1" x14ac:dyDescent="0.25">
      <c r="A18" s="4" t="s">
        <v>12</v>
      </c>
    </row>
    <row r="21" spans="1:1" s="3" customFormat="1" x14ac:dyDescent="0.25">
      <c r="A21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7" topLeftCell="A18" activePane="bottomLeft" state="frozen"/>
      <selection pane="bottomLeft"/>
    </sheetView>
  </sheetViews>
  <sheetFormatPr defaultRowHeight="15" outlineLevelRow="0" outlineLevelCol="0" x14ac:dyDescent="55"/>
  <cols>
    <col min="2" max="2" width="26" customWidth="1"/>
    <col min="3" max="3" width="58" customWidth="1"/>
    <col min="4" max="4" width="22" customWidth="1"/>
    <col min="5" max="7" width="8" customWidth="1"/>
    <col min="8" max="8" width="20" customWidth="1"/>
    <col min="9" max="9" width="26" customWidth="1"/>
    <col min="10" max="10" width="7" customWidth="1"/>
    <col min="12" max="12" width="14" customWidth="1"/>
    <col min="13" max="13" width="16" customWidth="1"/>
    <col min="14" max="14" width="24" customWidth="1"/>
    <col min="15" max="15" width="44" customWidth="1"/>
    <col min="16" max="16" width="12" customWidth="1"/>
    <col min="17" max="17" width="15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14</v>
      </c>
    </row>
    <row r="5" spans="1:2" x14ac:dyDescent="0.25">
      <c r="A5" s="2" t="s">
        <v>15</v>
      </c>
      <c r="B5" t="s">
        <v>14</v>
      </c>
    </row>
    <row r="6" spans="1:2" x14ac:dyDescent="0.25">
      <c r="A6" s="2" t="s">
        <v>16</v>
      </c>
      <c r="B6" t="s">
        <v>2</v>
      </c>
    </row>
    <row r="7" spans="1:2" x14ac:dyDescent="0.25">
      <c r="A7" s="2" t="s">
        <v>17</v>
      </c>
      <c r="B7" t="s">
        <v>2</v>
      </c>
    </row>
    <row r="8" spans="1:2" x14ac:dyDescent="0.25">
      <c r="A8" s="2" t="s">
        <v>18</v>
      </c>
      <c r="B8" t="s">
        <v>2</v>
      </c>
    </row>
    <row r="9" spans="1:2" x14ac:dyDescent="0.25">
      <c r="A9" s="2" t="s">
        <v>19</v>
      </c>
      <c r="B9" t="s">
        <v>2</v>
      </c>
    </row>
    <row r="10" spans="1:2" x14ac:dyDescent="0.25">
      <c r="A10" s="2" t="s">
        <v>20</v>
      </c>
      <c r="B10" t="s">
        <v>2</v>
      </c>
    </row>
    <row r="11" spans="1:2" x14ac:dyDescent="0.25">
      <c r="A11" s="2" t="s">
        <v>21</v>
      </c>
      <c r="B11" t="s">
        <v>22</v>
      </c>
    </row>
    <row r="12" spans="1:2" x14ac:dyDescent="0.25">
      <c r="A12" s="2" t="s">
        <v>7</v>
      </c>
      <c r="B12" t="s">
        <v>23</v>
      </c>
    </row>
    <row r="13" spans="1:2" x14ac:dyDescent="0.25">
      <c r="A13" s="2" t="s">
        <v>24</v>
      </c>
      <c r="B13" t="s">
        <v>25</v>
      </c>
    </row>
    <row r="14" spans="1:2" x14ac:dyDescent="0.25">
      <c r="A14" s="2" t="s">
        <v>9</v>
      </c>
      <c r="B14" t="s">
        <v>2</v>
      </c>
    </row>
    <row r="15" spans="1:2" x14ac:dyDescent="0.25">
      <c r="A15" s="2" t="s">
        <v>26</v>
      </c>
      <c r="B15" t="s">
        <v>27</v>
      </c>
    </row>
    <row r="17" spans="1:17" s="2" customFormat="1" x14ac:dyDescent="0.25">
      <c r="A17" s="5" t="s">
        <v>28</v>
      </c>
      <c r="B17" s="5" t="s">
        <v>29</v>
      </c>
      <c r="C17" s="5" t="s">
        <v>30</v>
      </c>
      <c r="D17" s="5" t="s">
        <v>31</v>
      </c>
      <c r="E17" s="5" t="s">
        <v>32</v>
      </c>
      <c r="F17" s="5" t="s">
        <v>33</v>
      </c>
      <c r="G17" s="5" t="s">
        <v>34</v>
      </c>
      <c r="H17" s="5" t="s">
        <v>35</v>
      </c>
      <c r="I17" s="5" t="s">
        <v>36</v>
      </c>
      <c r="J17" s="5" t="s">
        <v>37</v>
      </c>
      <c r="K17" s="5" t="s">
        <v>38</v>
      </c>
      <c r="L17" s="5" t="s">
        <v>39</v>
      </c>
      <c r="M17" s="5" t="s">
        <v>40</v>
      </c>
      <c r="N17" s="5" t="s">
        <v>41</v>
      </c>
      <c r="O17" s="5" t="s">
        <v>42</v>
      </c>
      <c r="P17" s="5" t="s">
        <v>43</v>
      </c>
      <c r="Q17" s="5" t="s">
        <v>44</v>
      </c>
    </row>
    <row r="18" spans="1:17" x14ac:dyDescent="0.25">
      <c r="A18" s="6" t="s">
        <v>45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t="s">
        <v>46</v>
      </c>
      <c r="B19" t="s">
        <v>47</v>
      </c>
      <c r="C19" s="7" t="s">
        <v>48</v>
      </c>
      <c r="D19" t="s">
        <v>48</v>
      </c>
      <c r="E19">
        <v>1500</v>
      </c>
      <c r="F19">
        <v>750</v>
      </c>
      <c r="G19">
        <v>900</v>
      </c>
      <c r="H19" t="s">
        <v>49</v>
      </c>
      <c r="J19" t="s">
        <v>50</v>
      </c>
      <c r="K19" s="8">
        <v>4</v>
      </c>
      <c r="L19" s="9"/>
      <c r="M19" s="9">
        <f>IF(L19="","",K19*L19)</f>
      </c>
      <c r="O19" s="7" t="s">
        <v>51</v>
      </c>
    </row>
    <row r="20" spans="1:17" s="10" customFormat="1" x14ac:dyDescent="0.25">
      <c r="A20" s="10" t="s">
        <v>52</v>
      </c>
      <c r="B20" s="10" t="s">
        <v>53</v>
      </c>
      <c r="C20" s="11" t="s">
        <v>54</v>
      </c>
      <c r="D20" s="10"/>
      <c r="E20" s="10"/>
      <c r="F20" s="10"/>
      <c r="G20" s="10"/>
      <c r="H20" s="10"/>
      <c r="I20" s="10"/>
      <c r="J20" s="10" t="s">
        <v>50</v>
      </c>
      <c r="K20" s="12">
        <v>4</v>
      </c>
      <c r="L20" s="13"/>
      <c r="M20" s="13">
        <f>IF(L20="","",K20*L20)</f>
      </c>
      <c r="N20" s="10" t="s">
        <v>47</v>
      </c>
      <c r="O20" s="14"/>
      <c r="P20" s="10"/>
      <c r="Q20" s="10"/>
    </row>
    <row r="21" spans="1:17" s="10" customFormat="1" x14ac:dyDescent="0.25">
      <c r="A21" s="10" t="s">
        <v>55</v>
      </c>
      <c r="B21" s="10" t="s">
        <v>56</v>
      </c>
      <c r="C21" s="11" t="s">
        <v>57</v>
      </c>
      <c r="D21" s="10"/>
      <c r="E21" s="10"/>
      <c r="F21" s="10"/>
      <c r="G21" s="10"/>
      <c r="H21" s="10"/>
      <c r="I21" s="10"/>
      <c r="J21" s="10" t="s">
        <v>50</v>
      </c>
      <c r="K21" s="12">
        <v>4</v>
      </c>
      <c r="L21" s="13"/>
      <c r="M21" s="13">
        <f>IF(L21="","",K21*L21)</f>
      </c>
      <c r="N21" s="10" t="s">
        <v>47</v>
      </c>
      <c r="O21" s="14"/>
      <c r="P21" s="10"/>
      <c r="Q21" s="10"/>
    </row>
    <row r="22" spans="1:17" x14ac:dyDescent="0.25">
      <c r="A22" t="s">
        <v>58</v>
      </c>
      <c r="B22" t="s">
        <v>59</v>
      </c>
      <c r="C22" s="7" t="s">
        <v>60</v>
      </c>
      <c r="D22" t="s">
        <v>60</v>
      </c>
      <c r="E22">
        <v>1200</v>
      </c>
      <c r="F22">
        <v>750</v>
      </c>
      <c r="G22">
        <v>900</v>
      </c>
      <c r="H22" t="s">
        <v>49</v>
      </c>
      <c r="I22" t="s">
        <v>61</v>
      </c>
      <c r="J22" t="s">
        <v>50</v>
      </c>
      <c r="K22" s="8">
        <v>1</v>
      </c>
      <c r="L22" s="9"/>
      <c r="M22" s="9">
        <f>IF(L22="","",K22*L22)</f>
      </c>
      <c r="O22" s="7" t="s">
        <v>62</v>
      </c>
    </row>
    <row r="23" spans="1:17" s="10" customFormat="1" x14ac:dyDescent="0.25">
      <c r="A23" s="10" t="s">
        <v>63</v>
      </c>
      <c r="B23" s="10" t="s">
        <v>64</v>
      </c>
      <c r="C23" s="11" t="s">
        <v>65</v>
      </c>
      <c r="D23" s="10"/>
      <c r="E23" s="10"/>
      <c r="F23" s="10"/>
      <c r="G23" s="10"/>
      <c r="H23" s="10"/>
      <c r="I23" s="10"/>
      <c r="J23" s="10" t="s">
        <v>50</v>
      </c>
      <c r="K23" s="12">
        <v>1</v>
      </c>
      <c r="L23" s="13"/>
      <c r="M23" s="13">
        <f>IF(L23="","",K23*L23)</f>
      </c>
      <c r="N23" s="10" t="s">
        <v>59</v>
      </c>
      <c r="O23" s="14"/>
      <c r="P23" s="10"/>
      <c r="Q23" s="10"/>
    </row>
    <row r="24" spans="1:17" s="10" customFormat="1" x14ac:dyDescent="0.25">
      <c r="A24" s="10" t="s">
        <v>66</v>
      </c>
      <c r="B24" s="10" t="s">
        <v>67</v>
      </c>
      <c r="C24" s="11" t="s">
        <v>68</v>
      </c>
      <c r="D24" s="10"/>
      <c r="E24" s="10"/>
      <c r="F24" s="10"/>
      <c r="G24" s="10"/>
      <c r="H24" s="10"/>
      <c r="I24" s="10"/>
      <c r="J24" s="10" t="s">
        <v>50</v>
      </c>
      <c r="K24" s="12">
        <v>1</v>
      </c>
      <c r="L24" s="13"/>
      <c r="M24" s="13">
        <f>IF(L24="","",K24*L24)</f>
      </c>
      <c r="N24" s="10" t="s">
        <v>59</v>
      </c>
      <c r="O24" s="14"/>
      <c r="P24" s="10"/>
      <c r="Q24" s="10"/>
    </row>
    <row r="25" spans="1:17" s="10" customFormat="1" x14ac:dyDescent="0.25">
      <c r="A25" s="10" t="s">
        <v>69</v>
      </c>
      <c r="B25" s="10" t="s">
        <v>70</v>
      </c>
      <c r="C25" s="11" t="s">
        <v>71</v>
      </c>
      <c r="D25" s="10"/>
      <c r="E25" s="10"/>
      <c r="F25" s="10"/>
      <c r="G25" s="10"/>
      <c r="H25" s="10"/>
      <c r="I25" s="10"/>
      <c r="J25" s="10" t="s">
        <v>50</v>
      </c>
      <c r="K25" s="12">
        <v>1</v>
      </c>
      <c r="L25" s="13"/>
      <c r="M25" s="13">
        <f>IF(L25="","",K25*L25)</f>
      </c>
      <c r="N25" s="10" t="s">
        <v>59</v>
      </c>
      <c r="O25" s="14"/>
      <c r="P25" s="10"/>
      <c r="Q25" s="10"/>
    </row>
    <row r="26" spans="1:17" x14ac:dyDescent="0.25">
      <c r="A26" t="s">
        <v>72</v>
      </c>
      <c r="B26" t="s">
        <v>73</v>
      </c>
      <c r="C26" s="7" t="s">
        <v>74</v>
      </c>
      <c r="D26" t="s">
        <v>74</v>
      </c>
      <c r="E26">
        <v>1200</v>
      </c>
      <c r="F26">
        <v>750</v>
      </c>
      <c r="G26">
        <v>750</v>
      </c>
      <c r="H26" t="s">
        <v>49</v>
      </c>
      <c r="J26" t="s">
        <v>50</v>
      </c>
      <c r="K26" s="8">
        <v>2</v>
      </c>
      <c r="L26" s="9"/>
      <c r="M26" s="9">
        <f>IF(L26="","",K26*L26)</f>
      </c>
      <c r="O26" s="7" t="s">
        <v>75</v>
      </c>
    </row>
    <row r="27" spans="1:17" s="10" customFormat="1" x14ac:dyDescent="0.25">
      <c r="A27" s="10" t="s">
        <v>76</v>
      </c>
      <c r="B27" s="10" t="s">
        <v>77</v>
      </c>
      <c r="C27" s="11" t="s">
        <v>78</v>
      </c>
      <c r="D27" s="10"/>
      <c r="E27" s="10"/>
      <c r="F27" s="10"/>
      <c r="G27" s="10"/>
      <c r="H27" s="10"/>
      <c r="I27" s="10"/>
      <c r="J27" s="10" t="s">
        <v>50</v>
      </c>
      <c r="K27" s="12">
        <v>2</v>
      </c>
      <c r="L27" s="13"/>
      <c r="M27" s="13">
        <f>IF(L27="","",K27*L27)</f>
      </c>
      <c r="N27" s="10" t="s">
        <v>73</v>
      </c>
      <c r="O27" s="14"/>
      <c r="P27" s="10"/>
      <c r="Q27" s="10"/>
    </row>
    <row r="28" spans="1:17" x14ac:dyDescent="0.25">
      <c r="A28" t="s">
        <v>79</v>
      </c>
      <c r="B28" t="s">
        <v>80</v>
      </c>
      <c r="C28" s="7" t="s">
        <v>81</v>
      </c>
      <c r="D28" t="s">
        <v>81</v>
      </c>
      <c r="E28">
        <v>1000</v>
      </c>
      <c r="F28">
        <v>600</v>
      </c>
      <c r="G28">
        <v>2000</v>
      </c>
      <c r="J28" t="s">
        <v>50</v>
      </c>
      <c r="K28" s="8">
        <v>1</v>
      </c>
      <c r="L28" s="9"/>
      <c r="M28" s="9">
        <f>IF(L28="","",K28*L28)</f>
      </c>
      <c r="O28" s="7" t="s">
        <v>82</v>
      </c>
    </row>
    <row r="29" spans="1:17" x14ac:dyDescent="0.25">
      <c r="A29" t="s">
        <v>83</v>
      </c>
      <c r="B29" t="s">
        <v>84</v>
      </c>
      <c r="C29" s="7" t="s">
        <v>85</v>
      </c>
      <c r="D29" t="s">
        <v>85</v>
      </c>
      <c r="E29">
        <v>1000</v>
      </c>
      <c r="F29">
        <v>350</v>
      </c>
      <c r="G29">
        <v>700</v>
      </c>
      <c r="J29" t="s">
        <v>50</v>
      </c>
      <c r="K29" s="8">
        <v>2</v>
      </c>
      <c r="L29" s="9"/>
      <c r="M29" s="9">
        <f>IF(L29="","",K29*L29)</f>
      </c>
      <c r="O29" s="7" t="s">
        <v>86</v>
      </c>
    </row>
    <row r="30" spans="1:17" s="2" customFormat="1" x14ac:dyDescent="0.25">
      <c r="A30" s="2"/>
      <c r="B30" s="2"/>
      <c r="C30" s="15" t="s">
        <v>87</v>
      </c>
      <c r="D30" s="2"/>
      <c r="E30" s="2"/>
      <c r="F30" s="2"/>
      <c r="G30" s="2"/>
      <c r="H30" s="2"/>
      <c r="I30" s="2"/>
      <c r="J30" s="2"/>
      <c r="K30" s="2"/>
      <c r="L30" s="2"/>
      <c r="M30" s="16">
        <f>SUM(M19:M29)</f>
      </c>
      <c r="N30" s="2"/>
      <c r="O30" s="2"/>
      <c r="P30" s="2"/>
      <c r="Q30" s="2"/>
    </row>
    <row r="31" spans="1:17" x14ac:dyDescent="0.25">
      <c r="A31" s="6" t="s">
        <v>88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5">
      <c r="A32" t="s">
        <v>89</v>
      </c>
      <c r="B32" t="s">
        <v>90</v>
      </c>
      <c r="C32" s="7" t="s">
        <v>91</v>
      </c>
      <c r="D32" t="s">
        <v>91</v>
      </c>
      <c r="E32">
        <v>1500</v>
      </c>
      <c r="F32">
        <v>900</v>
      </c>
      <c r="H32" t="s">
        <v>49</v>
      </c>
      <c r="I32" t="s">
        <v>92</v>
      </c>
      <c r="J32" t="s">
        <v>50</v>
      </c>
      <c r="K32" s="8">
        <v>1</v>
      </c>
      <c r="L32" s="9"/>
      <c r="M32" s="9">
        <f>IF(L32="","",K32*L32)</f>
      </c>
      <c r="O32" s="7" t="s">
        <v>93</v>
      </c>
    </row>
    <row r="33" spans="1:17" x14ac:dyDescent="0.25">
      <c r="A33" t="s">
        <v>94</v>
      </c>
      <c r="B33" t="s">
        <v>95</v>
      </c>
      <c r="C33" s="7" t="s">
        <v>96</v>
      </c>
      <c r="D33" t="s">
        <v>96</v>
      </c>
      <c r="E33">
        <v>1200</v>
      </c>
      <c r="F33">
        <v>750</v>
      </c>
      <c r="I33" t="s">
        <v>97</v>
      </c>
      <c r="J33" t="s">
        <v>50</v>
      </c>
      <c r="K33" s="8">
        <v>1</v>
      </c>
      <c r="L33" s="9"/>
      <c r="M33" s="9">
        <f>IF(L33="","",K33*L33)</f>
      </c>
      <c r="O33" s="7" t="s">
        <v>98</v>
      </c>
    </row>
    <row r="34" spans="1:17" s="2" customFormat="1" x14ac:dyDescent="0.25">
      <c r="A34" s="2"/>
      <c r="B34" s="2"/>
      <c r="C34" s="15" t="s">
        <v>99</v>
      </c>
      <c r="D34" s="2"/>
      <c r="E34" s="2"/>
      <c r="F34" s="2"/>
      <c r="G34" s="2"/>
      <c r="H34" s="2"/>
      <c r="I34" s="2"/>
      <c r="J34" s="2"/>
      <c r="K34" s="2"/>
      <c r="L34" s="2"/>
      <c r="M34" s="16">
        <f>SUM(M32:M33)</f>
      </c>
      <c r="N34" s="2"/>
      <c r="O34" s="2"/>
      <c r="P34" s="2"/>
      <c r="Q34" s="2"/>
    </row>
    <row r="35" spans="1:17" x14ac:dyDescent="0.25">
      <c r="A35" s="6" t="s">
        <v>100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25">
      <c r="A36" t="s">
        <v>101</v>
      </c>
      <c r="B36" t="s">
        <v>102</v>
      </c>
      <c r="C36" s="7" t="s">
        <v>103</v>
      </c>
      <c r="D36" t="s">
        <v>103</v>
      </c>
      <c r="E36">
        <v>900</v>
      </c>
      <c r="F36">
        <v>900</v>
      </c>
      <c r="I36" t="s">
        <v>61</v>
      </c>
      <c r="J36" t="s">
        <v>50</v>
      </c>
      <c r="K36" s="8">
        <v>1</v>
      </c>
      <c r="L36" s="9"/>
      <c r="M36" s="9">
        <f>IF(L36="","",K36*L36)</f>
      </c>
      <c r="O36" s="7" t="s">
        <v>104</v>
      </c>
    </row>
    <row r="37" spans="1:17" s="2" customFormat="1" x14ac:dyDescent="0.25">
      <c r="A37" s="2"/>
      <c r="B37" s="2"/>
      <c r="C37" s="15" t="s">
        <v>105</v>
      </c>
      <c r="D37" s="2"/>
      <c r="E37" s="2"/>
      <c r="F37" s="2"/>
      <c r="G37" s="2"/>
      <c r="H37" s="2"/>
      <c r="I37" s="2"/>
      <c r="J37" s="2"/>
      <c r="K37" s="2"/>
      <c r="L37" s="2"/>
      <c r="M37" s="16">
        <f>SUM(M36:M36)</f>
      </c>
      <c r="N37" s="2"/>
      <c r="O37" s="2"/>
      <c r="P37" s="2"/>
      <c r="Q37" s="2"/>
    </row>
    <row r="38" spans="1:17" x14ac:dyDescent="0.25">
      <c r="A38" s="6" t="s">
        <v>106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5">
      <c r="A39" t="s">
        <v>107</v>
      </c>
      <c r="B39" t="s">
        <v>108</v>
      </c>
      <c r="C39" s="7" t="s">
        <v>109</v>
      </c>
      <c r="J39" t="s">
        <v>110</v>
      </c>
      <c r="K39" s="8">
        <v>1</v>
      </c>
      <c r="L39" s="9"/>
      <c r="M39" s="9">
        <f>IF(L39="","",K39*L39)</f>
      </c>
      <c r="O39" s="7"/>
    </row>
    <row r="40" spans="1:17" x14ac:dyDescent="0.25">
      <c r="A40" t="s">
        <v>111</v>
      </c>
      <c r="B40" t="s">
        <v>112</v>
      </c>
      <c r="C40" s="7" t="s">
        <v>113</v>
      </c>
      <c r="J40" t="s">
        <v>114</v>
      </c>
      <c r="K40" s="8">
        <v>1</v>
      </c>
      <c r="L40" s="9"/>
      <c r="M40" s="9">
        <f>IF(L40="","",K40*L40)</f>
      </c>
      <c r="O40" s="7"/>
    </row>
    <row r="41" spans="1:17" x14ac:dyDescent="0.25">
      <c r="A41" t="s">
        <v>115</v>
      </c>
      <c r="B41" t="s">
        <v>116</v>
      </c>
      <c r="C41" s="7" t="s">
        <v>117</v>
      </c>
      <c r="J41" t="s">
        <v>114</v>
      </c>
      <c r="K41" s="8">
        <v>1</v>
      </c>
      <c r="L41" s="9"/>
      <c r="M41" s="9">
        <f>IF(L41="","",K41*L41)</f>
      </c>
      <c r="O41" s="7" t="s">
        <v>118</v>
      </c>
    </row>
    <row r="42" spans="1:17" x14ac:dyDescent="0.25">
      <c r="A42" t="s">
        <v>119</v>
      </c>
      <c r="B42" t="s">
        <v>120</v>
      </c>
      <c r="C42" s="7" t="s">
        <v>121</v>
      </c>
      <c r="J42" t="s">
        <v>50</v>
      </c>
      <c r="K42" s="8">
        <v>1</v>
      </c>
      <c r="L42" s="9"/>
      <c r="M42" s="9">
        <f>IF(L42="","",K42*L42)</f>
      </c>
      <c r="O42" s="7" t="s">
        <v>122</v>
      </c>
    </row>
    <row r="43" spans="1:17" x14ac:dyDescent="0.25">
      <c r="A43" t="s">
        <v>123</v>
      </c>
      <c r="B43" t="s">
        <v>124</v>
      </c>
      <c r="C43" s="7" t="s">
        <v>125</v>
      </c>
      <c r="J43" t="s">
        <v>50</v>
      </c>
      <c r="K43" s="8">
        <v>1</v>
      </c>
      <c r="L43" s="9"/>
      <c r="M43" s="9">
        <f>IF(L43="","",K43*L43)</f>
      </c>
      <c r="O43" s="7" t="s">
        <v>126</v>
      </c>
    </row>
    <row r="44" spans="1:17" x14ac:dyDescent="0.25">
      <c r="A44" t="s">
        <v>127</v>
      </c>
      <c r="B44" t="s">
        <v>128</v>
      </c>
      <c r="C44" s="7" t="s">
        <v>129</v>
      </c>
      <c r="J44" t="s">
        <v>110</v>
      </c>
      <c r="K44" s="8">
        <v>1</v>
      </c>
      <c r="L44" s="9"/>
      <c r="M44" s="9">
        <f>IF(L44="","",K44*L44)</f>
      </c>
      <c r="O44" s="7"/>
    </row>
    <row r="45" spans="1:17" x14ac:dyDescent="0.25">
      <c r="A45" t="s">
        <v>130</v>
      </c>
      <c r="B45" t="s">
        <v>131</v>
      </c>
      <c r="C45" s="7" t="s">
        <v>132</v>
      </c>
      <c r="J45" t="s">
        <v>110</v>
      </c>
      <c r="K45" s="8">
        <v>1</v>
      </c>
      <c r="L45" s="9"/>
      <c r="M45" s="9">
        <f>IF(L45="","",K45*L45)</f>
      </c>
      <c r="O45" s="7"/>
    </row>
    <row r="46" spans="1:17" x14ac:dyDescent="0.25">
      <c r="A46" t="s">
        <v>133</v>
      </c>
      <c r="B46" t="s">
        <v>134</v>
      </c>
      <c r="C46" s="7" t="s">
        <v>135</v>
      </c>
      <c r="J46" t="s">
        <v>110</v>
      </c>
      <c r="K46" s="8">
        <v>1</v>
      </c>
      <c r="L46" s="9"/>
      <c r="M46" s="9">
        <f>IF(L46="","",K46*L46)</f>
      </c>
      <c r="O46" s="7"/>
    </row>
    <row r="47" spans="1:17" s="2" customFormat="1" x14ac:dyDescent="0.25">
      <c r="A47" s="2"/>
      <c r="B47" s="2"/>
      <c r="C47" s="15" t="s">
        <v>136</v>
      </c>
      <c r="D47" s="2"/>
      <c r="E47" s="2"/>
      <c r="F47" s="2"/>
      <c r="G47" s="2"/>
      <c r="H47" s="2"/>
      <c r="I47" s="2"/>
      <c r="J47" s="2"/>
      <c r="K47" s="2"/>
      <c r="L47" s="2"/>
      <c r="M47" s="16">
        <f>SUM(M39:M46)</f>
      </c>
      <c r="N47" s="2"/>
      <c r="O47" s="2"/>
      <c r="P47" s="2"/>
      <c r="Q47" s="2"/>
    </row>
    <row r="49" spans="1:17" s="2" customFormat="1" x14ac:dyDescent="0.25">
      <c r="A49" s="2"/>
      <c r="B49" s="2"/>
      <c r="C49" s="15" t="s">
        <v>137</v>
      </c>
      <c r="D49" s="2"/>
      <c r="E49" s="2"/>
      <c r="F49" s="2"/>
      <c r="G49" s="2"/>
      <c r="H49" s="2"/>
      <c r="I49" s="2"/>
      <c r="J49" s="2"/>
      <c r="K49" s="2"/>
      <c r="L49" s="2"/>
      <c r="M49" s="17"/>
      <c r="N49" s="2"/>
      <c r="O49" s="2"/>
      <c r="P49" s="2"/>
      <c r="Q49" s="2"/>
    </row>
    <row r="50" spans="1:17" s="2" customFormat="1" x14ac:dyDescent="0.25">
      <c r="A50" s="2"/>
      <c r="B50" s="2"/>
      <c r="C50" s="2" t="s">
        <v>138</v>
      </c>
      <c r="D50" s="2"/>
      <c r="E50" s="2"/>
      <c r="F50" s="2"/>
      <c r="G50" s="2"/>
      <c r="H50" s="2"/>
      <c r="I50" s="2"/>
      <c r="J50" s="2"/>
      <c r="K50" s="2"/>
      <c r="L50" s="2"/>
      <c r="M50" s="17"/>
      <c r="N50" s="2"/>
      <c r="O50" s="2"/>
      <c r="P50" s="2"/>
      <c r="Q50" s="2"/>
    </row>
    <row r="51" spans="1:17" s="2" customFormat="1" x14ac:dyDescent="0.25">
      <c r="A51" s="2"/>
      <c r="B51" s="2"/>
      <c r="C51" s="2" t="s">
        <v>139</v>
      </c>
      <c r="D51" s="2"/>
      <c r="E51" s="2"/>
      <c r="F51" s="2"/>
      <c r="G51" s="2"/>
      <c r="H51" s="2"/>
      <c r="I51" s="2"/>
      <c r="J51" s="2"/>
      <c r="K51" s="2"/>
      <c r="L51" s="2"/>
      <c r="M51" s="17"/>
      <c r="N51" s="2"/>
      <c r="O51" s="2"/>
      <c r="P51" s="2"/>
      <c r="Q51" s="2"/>
    </row>
    <row r="52" spans="1:17" s="18" customFormat="1" x14ac:dyDescent="0.25">
      <c r="A52" s="18"/>
      <c r="B52" s="18"/>
      <c r="C52" s="19" t="s">
        <v>140</v>
      </c>
      <c r="D52" s="18"/>
      <c r="E52" s="18"/>
      <c r="F52" s="18"/>
      <c r="G52" s="18"/>
      <c r="H52" s="18"/>
      <c r="I52" s="18"/>
      <c r="J52" s="18"/>
      <c r="K52" s="18"/>
      <c r="L52" s="18"/>
      <c r="M52" s="20"/>
      <c r="N52" s="18"/>
      <c r="O52" s="18"/>
      <c r="P52" s="18"/>
      <c r="Q52" s="18"/>
    </row>
    <row r="53" spans="1:1" s="2" customFormat="1" x14ac:dyDescent="0.25">
      <c r="A53" s="2" t="s">
        <v>141</v>
      </c>
    </row>
    <row r="55" spans="1:1" s="3" customFormat="1" x14ac:dyDescent="0.25">
      <c r="A55" s="3" t="s">
        <v>142</v>
      </c>
    </row>
    <row r="56" spans="1:1" s="3" customFormat="1" x14ac:dyDescent="0.25">
      <c r="A56" s="3" t="s">
        <v>143</v>
      </c>
    </row>
    <row r="57" spans="1:1" s="3" customFormat="1" x14ac:dyDescent="0.25">
      <c r="A57" s="3" t="s">
        <v>144</v>
      </c>
    </row>
    <row r="58" spans="1:1" s="3" customFormat="1" x14ac:dyDescent="0.25">
      <c r="A58" s="3" t="s">
        <v>145</v>
      </c>
    </row>
    <row r="59" spans="1:1" s="3" customFormat="1" x14ac:dyDescent="0.25">
      <c r="A59" s="3" t="s">
        <v>146</v>
      </c>
    </row>
    <row r="60" spans="1:1" s="3" customFormat="1" x14ac:dyDescent="0.25">
      <c r="A60" s="3" t="s">
        <v>147</v>
      </c>
    </row>
    <row r="61" spans="1:1" s="3" customFormat="1" x14ac:dyDescent="0.25">
      <c r="A61" s="3" t="s">
        <v>148</v>
      </c>
    </row>
    <row r="62" spans="1:1" s="3" customFormat="1" x14ac:dyDescent="0.25">
      <c r="A62" s="3" t="s">
        <v>149</v>
      </c>
    </row>
    <row r="63" spans="1:1" s="3" customFormat="1" x14ac:dyDescent="0.25">
      <c r="A63" s="3" t="s">
        <v>150</v>
      </c>
    </row>
    <row r="64" spans="1:1" s="3" customFormat="1" x14ac:dyDescent="0.25">
      <c r="A64" s="3" t="s">
        <v>13</v>
      </c>
    </row>
  </sheetData>
  <mergeCells count="4">
    <mergeCell ref="A18:Q18"/>
    <mergeCell ref="A31:Q31"/>
    <mergeCell ref="A35:Q35"/>
    <mergeCell ref="A38:Q3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FormatPr defaultRowHeight="15" outlineLevelRow="0" outlineLevelCol="0" x14ac:dyDescent="55"/>
  <cols>
    <col min="1" max="1" width="14" customWidth="1"/>
    <col min="2" max="2" width="70" customWidth="1"/>
    <col min="3" max="3" width="20" customWidth="1"/>
  </cols>
  <sheetData>
    <row r="1" spans="1:1" s="4" customFormat="1" x14ac:dyDescent="0.25">
      <c r="A1" s="4" t="s">
        <v>12</v>
      </c>
    </row>
    <row r="3" spans="1:1" s="21" customFormat="1" x14ac:dyDescent="0.25">
      <c r="A3" s="21" t="s">
        <v>151</v>
      </c>
    </row>
    <row r="5" spans="1:2" x14ac:dyDescent="0.25">
      <c r="A5" s="2" t="s">
        <v>152</v>
      </c>
      <c r="B5" t="s">
        <v>2</v>
      </c>
    </row>
    <row r="6" spans="1:2" x14ac:dyDescent="0.25">
      <c r="A6" s="2" t="s">
        <v>17</v>
      </c>
      <c r="B6" t="s">
        <v>2</v>
      </c>
    </row>
    <row r="7" spans="1:2" x14ac:dyDescent="0.25">
      <c r="A7" s="2" t="s">
        <v>15</v>
      </c>
      <c r="B7" t="s">
        <v>14</v>
      </c>
    </row>
    <row r="8" spans="1:2" x14ac:dyDescent="0.25">
      <c r="A8" s="2" t="s">
        <v>153</v>
      </c>
      <c r="B8" t="s">
        <v>2</v>
      </c>
    </row>
    <row r="9" spans="1:2" x14ac:dyDescent="0.25">
      <c r="A9" s="2" t="s">
        <v>21</v>
      </c>
      <c r="B9" t="s">
        <v>22</v>
      </c>
    </row>
    <row r="10" spans="1:2" x14ac:dyDescent="0.25">
      <c r="A10" s="2" t="s">
        <v>154</v>
      </c>
      <c r="B10" t="s">
        <v>155</v>
      </c>
    </row>
    <row r="11" spans="1:2" x14ac:dyDescent="0.25">
      <c r="A11" s="2" t="s">
        <v>156</v>
      </c>
      <c r="B11" t="s">
        <v>14</v>
      </c>
    </row>
    <row r="13" spans="1:1" s="18" customFormat="1" x14ac:dyDescent="0.25">
      <c r="A13" s="18" t="s">
        <v>157</v>
      </c>
    </row>
    <row r="14" spans="1:3" s="2" customFormat="1" x14ac:dyDescent="0.25">
      <c r="A14" s="5" t="s">
        <v>158</v>
      </c>
      <c r="B14" s="5" t="s">
        <v>30</v>
      </c>
      <c r="C14" s="5" t="s">
        <v>40</v>
      </c>
    </row>
    <row r="15" spans="1:3" x14ac:dyDescent="0.25">
      <c r="A15">
        <v>1</v>
      </c>
      <c r="B15" t="s">
        <v>159</v>
      </c>
      <c r="C15" s="9"/>
    </row>
    <row r="16" spans="1:3" x14ac:dyDescent="0.25">
      <c r="A16">
        <v>2</v>
      </c>
      <c r="B16" t="s">
        <v>160</v>
      </c>
      <c r="C16" s="9"/>
    </row>
    <row r="17" spans="1:3" x14ac:dyDescent="0.25">
      <c r="A17">
        <v>3</v>
      </c>
      <c r="B17" t="s">
        <v>161</v>
      </c>
      <c r="C17" s="9"/>
    </row>
    <row r="18" spans="1:3" x14ac:dyDescent="0.25">
      <c r="A18">
        <v>4</v>
      </c>
      <c r="B18" t="s">
        <v>162</v>
      </c>
      <c r="C18" s="9"/>
    </row>
    <row r="20" spans="1:3" s="2" customFormat="1" x14ac:dyDescent="0.25">
      <c r="A20" s="2"/>
      <c r="B20" s="2" t="s">
        <v>137</v>
      </c>
      <c r="C20" s="17"/>
    </row>
    <row r="21" spans="1:3" s="2" customFormat="1" x14ac:dyDescent="0.25">
      <c r="A21" s="2"/>
      <c r="B21" s="2" t="s">
        <v>138</v>
      </c>
      <c r="C21" s="17"/>
    </row>
    <row r="22" spans="1:3" s="22" customFormat="1" x14ac:dyDescent="0.25">
      <c r="A22" s="22"/>
      <c r="B22" s="22" t="s">
        <v>139</v>
      </c>
      <c r="C22" s="23"/>
    </row>
    <row r="23" spans="1:3" s="2" customFormat="1" x14ac:dyDescent="0.25">
      <c r="A23" s="2"/>
      <c r="B23" s="24" t="s">
        <v>140</v>
      </c>
      <c r="C23" s="17"/>
    </row>
    <row r="24" spans="1:2" s="2" customFormat="1" x14ac:dyDescent="0.25">
      <c r="A24" s="2"/>
      <c r="B24" s="2" t="s">
        <v>141</v>
      </c>
    </row>
    <row r="26" spans="1:1" s="18" customFormat="1" x14ac:dyDescent="0.25">
      <c r="A26" s="18" t="s">
        <v>163</v>
      </c>
    </row>
    <row r="27" spans="1:2" x14ac:dyDescent="0.25">
      <c r="B27" t="s">
        <v>164</v>
      </c>
    </row>
    <row r="28" spans="1:2" x14ac:dyDescent="0.25">
      <c r="B28" t="s">
        <v>165</v>
      </c>
    </row>
    <row r="29" spans="1:2" x14ac:dyDescent="0.25">
      <c r="B29" t="s">
        <v>166</v>
      </c>
    </row>
    <row r="30" spans="1:2" x14ac:dyDescent="0.25">
      <c r="B30" t="s">
        <v>167</v>
      </c>
    </row>
    <row r="31" spans="1:2" x14ac:dyDescent="0.25">
      <c r="B31" t="s">
        <v>168</v>
      </c>
    </row>
    <row r="32" spans="1:2" x14ac:dyDescent="0.25">
      <c r="B32" t="s">
        <v>169</v>
      </c>
    </row>
    <row r="34" spans="1:1" s="3" customFormat="1" x14ac:dyDescent="0.25">
      <c r="A34" s="3" t="s">
        <v>150</v>
      </c>
    </row>
    <row r="35" spans="1:1" s="3" customFormat="1" x14ac:dyDescent="0.25">
      <c r="A35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FormatPr defaultRowHeight="15" outlineLevelRow="0" outlineLevelCol="0" x14ac:dyDescent="55"/>
  <cols>
    <col min="1" max="1" width="8" customWidth="1"/>
    <col min="2" max="2" width="17" customWidth="1"/>
    <col min="3" max="3" width="33" customWidth="1"/>
    <col min="4" max="4" width="22" customWidth="1"/>
    <col min="5" max="5" width="15" customWidth="1"/>
    <col min="6" max="6" width="8" customWidth="1"/>
    <col min="7" max="7" width="16" customWidth="1"/>
    <col min="8" max="8" width="8" customWidth="1"/>
    <col min="9" max="10" width="15" customWidth="1"/>
    <col min="11" max="11" width="21" customWidth="1"/>
    <col min="12" max="12" width="23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170</v>
      </c>
    </row>
    <row r="4" spans="1:1" s="3" customFormat="1" x14ac:dyDescent="0.25">
      <c r="A4" s="3" t="s">
        <v>27</v>
      </c>
    </row>
    <row r="6" spans="1:12" s="2" customFormat="1" x14ac:dyDescent="0.25">
      <c r="A6" s="5" t="s">
        <v>171</v>
      </c>
      <c r="B6" s="5" t="s">
        <v>29</v>
      </c>
      <c r="C6" s="5" t="s">
        <v>172</v>
      </c>
      <c r="D6" s="5" t="s">
        <v>31</v>
      </c>
      <c r="E6" s="5" t="s">
        <v>173</v>
      </c>
      <c r="F6" s="5" t="s">
        <v>174</v>
      </c>
      <c r="G6" s="5" t="s">
        <v>35</v>
      </c>
      <c r="H6" s="5" t="s">
        <v>38</v>
      </c>
      <c r="I6" s="5" t="s">
        <v>175</v>
      </c>
      <c r="J6" s="5" t="s">
        <v>176</v>
      </c>
      <c r="K6" s="5" t="s">
        <v>177</v>
      </c>
      <c r="L6" s="5" t="s">
        <v>178</v>
      </c>
    </row>
    <row r="7" spans="1:12" x14ac:dyDescent="0.25">
      <c r="A7" t="s">
        <v>179</v>
      </c>
      <c r="B7" t="s">
        <v>47</v>
      </c>
      <c r="C7" t="s">
        <v>48</v>
      </c>
      <c r="D7" t="s">
        <v>180</v>
      </c>
      <c r="E7" t="s">
        <v>181</v>
      </c>
      <c r="F7" t="s">
        <v>182</v>
      </c>
      <c r="G7" t="s">
        <v>49</v>
      </c>
      <c r="H7" t="s">
        <v>183</v>
      </c>
      <c r="I7" t="s">
        <v>184</v>
      </c>
      <c r="J7" t="s">
        <v>185</v>
      </c>
      <c r="K7" t="s">
        <v>185</v>
      </c>
      <c r="L7" t="s">
        <v>186</v>
      </c>
    </row>
    <row r="8" spans="1:12" x14ac:dyDescent="0.25">
      <c r="A8" t="s">
        <v>187</v>
      </c>
      <c r="B8" t="s">
        <v>59</v>
      </c>
      <c r="C8" t="s">
        <v>60</v>
      </c>
      <c r="D8" t="s">
        <v>188</v>
      </c>
      <c r="E8" t="s">
        <v>189</v>
      </c>
      <c r="F8" t="s">
        <v>182</v>
      </c>
      <c r="G8" t="s">
        <v>49</v>
      </c>
      <c r="H8" t="s">
        <v>179</v>
      </c>
      <c r="I8" t="s">
        <v>190</v>
      </c>
      <c r="J8" t="s">
        <v>191</v>
      </c>
      <c r="K8" t="s">
        <v>61</v>
      </c>
      <c r="L8" t="s">
        <v>192</v>
      </c>
    </row>
    <row r="9" spans="1:12" x14ac:dyDescent="0.25">
      <c r="A9" t="s">
        <v>193</v>
      </c>
      <c r="B9" t="s">
        <v>73</v>
      </c>
      <c r="C9" t="s">
        <v>74</v>
      </c>
      <c r="D9" t="s">
        <v>194</v>
      </c>
      <c r="E9" t="s">
        <v>189</v>
      </c>
      <c r="F9" t="s">
        <v>195</v>
      </c>
      <c r="G9" t="s">
        <v>49</v>
      </c>
      <c r="H9" t="s">
        <v>187</v>
      </c>
      <c r="I9" t="s">
        <v>196</v>
      </c>
      <c r="J9" t="s">
        <v>197</v>
      </c>
      <c r="K9" t="s">
        <v>185</v>
      </c>
      <c r="L9" t="s">
        <v>198</v>
      </c>
    </row>
    <row r="10" spans="1:12" x14ac:dyDescent="0.25">
      <c r="A10" t="s">
        <v>183</v>
      </c>
      <c r="B10" t="s">
        <v>90</v>
      </c>
      <c r="C10" t="s">
        <v>91</v>
      </c>
      <c r="D10" t="s">
        <v>199</v>
      </c>
      <c r="E10" t="s">
        <v>200</v>
      </c>
      <c r="F10" t="s">
        <v>185</v>
      </c>
      <c r="G10" t="s">
        <v>49</v>
      </c>
      <c r="H10" t="s">
        <v>179</v>
      </c>
      <c r="I10" t="s">
        <v>201</v>
      </c>
      <c r="J10" t="s">
        <v>202</v>
      </c>
      <c r="K10" t="s">
        <v>92</v>
      </c>
      <c r="L10" t="s">
        <v>203</v>
      </c>
    </row>
    <row r="11" spans="1:12" x14ac:dyDescent="0.25">
      <c r="A11" t="s">
        <v>204</v>
      </c>
      <c r="B11" t="s">
        <v>95</v>
      </c>
      <c r="C11" t="s">
        <v>96</v>
      </c>
      <c r="D11" t="s">
        <v>205</v>
      </c>
      <c r="E11" t="s">
        <v>189</v>
      </c>
      <c r="F11" t="s">
        <v>185</v>
      </c>
      <c r="G11" t="s">
        <v>185</v>
      </c>
      <c r="H11" t="s">
        <v>179</v>
      </c>
      <c r="I11" t="s">
        <v>206</v>
      </c>
      <c r="J11" t="s">
        <v>207</v>
      </c>
      <c r="K11" t="s">
        <v>97</v>
      </c>
      <c r="L11" t="s">
        <v>208</v>
      </c>
    </row>
    <row r="12" spans="1:12" x14ac:dyDescent="0.25">
      <c r="A12" t="s">
        <v>209</v>
      </c>
      <c r="B12" t="s">
        <v>80</v>
      </c>
      <c r="C12" t="s">
        <v>81</v>
      </c>
      <c r="D12" t="s">
        <v>210</v>
      </c>
      <c r="E12" t="s">
        <v>211</v>
      </c>
      <c r="F12" t="s">
        <v>212</v>
      </c>
      <c r="G12" t="s">
        <v>185</v>
      </c>
      <c r="H12" t="s">
        <v>179</v>
      </c>
      <c r="I12" t="s">
        <v>213</v>
      </c>
      <c r="J12" t="s">
        <v>191</v>
      </c>
      <c r="K12" t="s">
        <v>185</v>
      </c>
      <c r="L12" t="s">
        <v>214</v>
      </c>
    </row>
    <row r="13" spans="1:12" x14ac:dyDescent="0.25">
      <c r="A13" t="s">
        <v>215</v>
      </c>
      <c r="B13" t="s">
        <v>84</v>
      </c>
      <c r="C13" t="s">
        <v>85</v>
      </c>
      <c r="D13" t="s">
        <v>216</v>
      </c>
      <c r="E13" t="s">
        <v>217</v>
      </c>
      <c r="F13" t="s">
        <v>218</v>
      </c>
      <c r="G13" t="s">
        <v>185</v>
      </c>
      <c r="H13" t="s">
        <v>187</v>
      </c>
      <c r="I13" t="s">
        <v>219</v>
      </c>
      <c r="J13" t="s">
        <v>220</v>
      </c>
      <c r="K13" t="s">
        <v>185</v>
      </c>
      <c r="L13" t="s">
        <v>214</v>
      </c>
    </row>
    <row r="14" spans="1:12" x14ac:dyDescent="0.25">
      <c r="A14" t="s">
        <v>221</v>
      </c>
      <c r="B14" t="s">
        <v>102</v>
      </c>
      <c r="C14" t="s">
        <v>103</v>
      </c>
      <c r="D14" t="s">
        <v>222</v>
      </c>
      <c r="E14" t="s">
        <v>223</v>
      </c>
      <c r="F14" t="s">
        <v>185</v>
      </c>
      <c r="G14" t="s">
        <v>185</v>
      </c>
      <c r="H14" t="s">
        <v>179</v>
      </c>
      <c r="I14" t="s">
        <v>224</v>
      </c>
      <c r="J14" t="s">
        <v>191</v>
      </c>
      <c r="K14" t="s">
        <v>61</v>
      </c>
      <c r="L14" t="s">
        <v>225</v>
      </c>
    </row>
    <row r="16" spans="1:1" s="3" customFormat="1" x14ac:dyDescent="0.25">
      <c r="A16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 outlineLevelRow="0" outlineLevelCol="0" x14ac:dyDescent="55"/>
  <cols>
    <col min="1" max="1" width="7" customWidth="1"/>
    <col min="2" max="2" width="16" customWidth="1"/>
    <col min="3" max="3" width="26" customWidth="1"/>
    <col min="4" max="4" width="24" customWidth="1"/>
    <col min="5" max="5" width="10" customWidth="1"/>
    <col min="6" max="6" width="15" customWidth="1"/>
    <col min="7" max="7" width="16" customWidth="1"/>
    <col min="8" max="8" width="13" customWidth="1"/>
    <col min="9" max="9" width="12" customWidth="1"/>
    <col min="10" max="10" width="16" customWidth="1"/>
    <col min="12" max="12" width="16" customWidth="1"/>
    <col min="13" max="13" width="11" customWidth="1"/>
    <col min="14" max="15" width="20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226</v>
      </c>
    </row>
    <row r="4" spans="1:1" s="3" customFormat="1" x14ac:dyDescent="0.25">
      <c r="A4" s="3" t="s">
        <v>227</v>
      </c>
    </row>
    <row r="6" spans="1:15" s="2" customFormat="1" x14ac:dyDescent="0.25">
      <c r="A6" s="5" t="s">
        <v>171</v>
      </c>
      <c r="B6" s="5" t="s">
        <v>175</v>
      </c>
      <c r="C6" s="5" t="s">
        <v>29</v>
      </c>
      <c r="D6" s="5" t="s">
        <v>228</v>
      </c>
      <c r="E6" s="5" t="s">
        <v>229</v>
      </c>
      <c r="F6" s="5" t="s">
        <v>230</v>
      </c>
      <c r="G6" s="5" t="s">
        <v>231</v>
      </c>
      <c r="H6" s="5" t="s">
        <v>232</v>
      </c>
      <c r="I6" s="5" t="s">
        <v>233</v>
      </c>
      <c r="J6" s="5" t="s">
        <v>234</v>
      </c>
      <c r="K6" s="5" t="s">
        <v>235</v>
      </c>
      <c r="L6" s="5" t="s">
        <v>236</v>
      </c>
      <c r="M6" s="5" t="s">
        <v>237</v>
      </c>
      <c r="N6" s="5" t="s">
        <v>238</v>
      </c>
      <c r="O6" s="5" t="s">
        <v>239</v>
      </c>
    </row>
    <row r="7" spans="1:1" s="3" customFormat="1" x14ac:dyDescent="0.25">
      <c r="A7" s="3" t="s">
        <v>240</v>
      </c>
    </row>
    <row r="9" spans="1:1" s="3" customFormat="1" x14ac:dyDescent="0.25">
      <c r="A9" s="3" t="s">
        <v>27</v>
      </c>
    </row>
    <row r="11" spans="1:1" s="3" customFormat="1" x14ac:dyDescent="0.25">
      <c r="A11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FormatPr defaultRowHeight="15" outlineLevelRow="0" outlineLevelCol="0" x14ac:dyDescent="55"/>
  <cols>
    <col min="1" max="1" width="7" customWidth="1"/>
    <col min="2" max="2" width="16" customWidth="1"/>
    <col min="3" max="3" width="26" customWidth="1"/>
    <col min="4" max="4" width="8" customWidth="1"/>
    <col min="5" max="5" width="14" customWidth="1"/>
    <col min="6" max="6" width="22" customWidth="1"/>
    <col min="7" max="10" width="8" customWidth="1"/>
    <col min="11" max="11" width="10" customWidth="1"/>
    <col min="12" max="15" width="8" customWidth="1"/>
    <col min="16" max="16" width="11" customWidth="1"/>
    <col min="17" max="17" width="18" customWidth="1"/>
    <col min="18" max="18" width="12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241</v>
      </c>
    </row>
    <row r="4" spans="1:1" s="3" customFormat="1" x14ac:dyDescent="0.25">
      <c r="A4" s="3" t="s">
        <v>242</v>
      </c>
    </row>
    <row r="6" spans="1:18" s="2" customFormat="1" x14ac:dyDescent="0.25">
      <c r="A6" s="5" t="s">
        <v>171</v>
      </c>
      <c r="B6" s="5" t="s">
        <v>175</v>
      </c>
      <c r="C6" s="5" t="s">
        <v>29</v>
      </c>
      <c r="D6" s="5" t="s">
        <v>243</v>
      </c>
      <c r="E6" s="5" t="s">
        <v>244</v>
      </c>
      <c r="F6" s="5" t="s">
        <v>245</v>
      </c>
      <c r="G6" s="5" t="s">
        <v>246</v>
      </c>
      <c r="H6" s="5" t="s">
        <v>247</v>
      </c>
      <c r="I6" s="5" t="s">
        <v>248</v>
      </c>
      <c r="J6" s="5" t="s">
        <v>249</v>
      </c>
      <c r="K6" s="5" t="s">
        <v>250</v>
      </c>
      <c r="L6" s="5" t="s">
        <v>251</v>
      </c>
      <c r="M6" s="5" t="s">
        <v>252</v>
      </c>
      <c r="N6" s="5" t="s">
        <v>253</v>
      </c>
      <c r="O6" s="5" t="s">
        <v>254</v>
      </c>
      <c r="P6" s="5" t="s">
        <v>255</v>
      </c>
      <c r="Q6" s="5" t="s">
        <v>256</v>
      </c>
      <c r="R6" s="5" t="s">
        <v>233</v>
      </c>
    </row>
    <row r="7" spans="1:1" s="3" customFormat="1" x14ac:dyDescent="0.25">
      <c r="A7" s="3" t="s">
        <v>257</v>
      </c>
    </row>
    <row r="9" spans="1:1" s="3" customFormat="1" x14ac:dyDescent="0.25">
      <c r="A9" s="3" t="s">
        <v>27</v>
      </c>
    </row>
    <row r="11" spans="1:1" s="3" customFormat="1" x14ac:dyDescent="0.25">
      <c r="A11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1" width="7" customWidth="1"/>
    <col min="2" max="2" width="16" customWidth="1"/>
    <col min="3" max="3" width="26" customWidth="1"/>
    <col min="4" max="4" width="30" customWidth="1"/>
    <col min="5" max="5" width="54" customWidth="1"/>
    <col min="6" max="6" width="7" customWidth="1"/>
    <col min="7" max="8" width="10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258</v>
      </c>
    </row>
    <row r="4" spans="1:1" s="3" customFormat="1" x14ac:dyDescent="0.25">
      <c r="A4" s="3" t="s">
        <v>259</v>
      </c>
    </row>
    <row r="6" spans="1:8" s="2" customFormat="1" x14ac:dyDescent="0.25">
      <c r="A6" s="5" t="s">
        <v>171</v>
      </c>
      <c r="B6" s="5" t="s">
        <v>175</v>
      </c>
      <c r="C6" s="5" t="s">
        <v>29</v>
      </c>
      <c r="D6" s="5" t="s">
        <v>260</v>
      </c>
      <c r="E6" s="5" t="s">
        <v>30</v>
      </c>
      <c r="F6" s="5" t="s">
        <v>37</v>
      </c>
      <c r="G6" s="5" t="s">
        <v>261</v>
      </c>
      <c r="H6" s="5" t="s">
        <v>262</v>
      </c>
    </row>
    <row r="7" spans="1:8" x14ac:dyDescent="0.25">
      <c r="A7">
        <v>1</v>
      </c>
      <c r="B7" t="s">
        <v>263</v>
      </c>
      <c r="C7" t="s">
        <v>47</v>
      </c>
      <c r="D7" t="s">
        <v>53</v>
      </c>
      <c r="E7" t="s">
        <v>54</v>
      </c>
      <c r="F7" t="s">
        <v>50</v>
      </c>
      <c r="G7" s="8">
        <v>1</v>
      </c>
      <c r="H7" s="8">
        <v>4</v>
      </c>
    </row>
    <row r="8" spans="1:8" x14ac:dyDescent="0.25">
      <c r="A8">
        <v>1</v>
      </c>
      <c r="B8" t="s">
        <v>263</v>
      </c>
      <c r="C8" t="s">
        <v>47</v>
      </c>
      <c r="D8" t="s">
        <v>56</v>
      </c>
      <c r="E8" t="s">
        <v>57</v>
      </c>
      <c r="F8" t="s">
        <v>50</v>
      </c>
      <c r="G8" s="8">
        <v>1</v>
      </c>
      <c r="H8" s="8">
        <v>4</v>
      </c>
    </row>
    <row r="9" spans="1:8" x14ac:dyDescent="0.25">
      <c r="A9">
        <v>2</v>
      </c>
      <c r="B9" t="s">
        <v>190</v>
      </c>
      <c r="C9" t="s">
        <v>59</v>
      </c>
      <c r="D9" t="s">
        <v>64</v>
      </c>
      <c r="E9" t="s">
        <v>65</v>
      </c>
      <c r="F9" t="s">
        <v>50</v>
      </c>
      <c r="G9" s="8">
        <v>1</v>
      </c>
      <c r="H9" s="8">
        <v>1</v>
      </c>
    </row>
    <row r="10" spans="1:8" x14ac:dyDescent="0.25">
      <c r="A10">
        <v>2</v>
      </c>
      <c r="B10" t="s">
        <v>190</v>
      </c>
      <c r="C10" t="s">
        <v>59</v>
      </c>
      <c r="D10" t="s">
        <v>67</v>
      </c>
      <c r="E10" t="s">
        <v>68</v>
      </c>
      <c r="F10" t="s">
        <v>50</v>
      </c>
      <c r="G10" s="8">
        <v>1</v>
      </c>
      <c r="H10" s="8">
        <v>1</v>
      </c>
    </row>
    <row r="12" spans="1:1" s="3" customFormat="1" x14ac:dyDescent="0.25">
      <c r="A12" s="3" t="s">
        <v>27</v>
      </c>
    </row>
    <row r="14" spans="1:1" s="3" customFormat="1" x14ac:dyDescent="0.25">
      <c r="A14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1" width="7" customWidth="1"/>
    <col min="2" max="2" width="16" customWidth="1"/>
    <col min="3" max="3" width="26" customWidth="1"/>
    <col min="4" max="4" width="30" customWidth="1"/>
    <col min="5" max="5" width="54" customWidth="1"/>
    <col min="6" max="6" width="7" customWidth="1"/>
    <col min="7" max="8" width="10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264</v>
      </c>
    </row>
    <row r="4" spans="1:1" s="3" customFormat="1" x14ac:dyDescent="0.25">
      <c r="A4" s="3" t="s">
        <v>265</v>
      </c>
    </row>
    <row r="6" spans="1:8" s="2" customFormat="1" x14ac:dyDescent="0.25">
      <c r="A6" s="5" t="s">
        <v>171</v>
      </c>
      <c r="B6" s="5" t="s">
        <v>175</v>
      </c>
      <c r="C6" s="5" t="s">
        <v>29</v>
      </c>
      <c r="D6" s="5" t="s">
        <v>260</v>
      </c>
      <c r="E6" s="5" t="s">
        <v>30</v>
      </c>
      <c r="F6" s="5" t="s">
        <v>37</v>
      </c>
      <c r="G6" s="5" t="s">
        <v>261</v>
      </c>
      <c r="H6" s="5" t="s">
        <v>262</v>
      </c>
    </row>
    <row r="7" spans="1:1" s="3" customFormat="1" x14ac:dyDescent="0.25">
      <c r="A7" s="3" t="s">
        <v>266</v>
      </c>
    </row>
    <row r="9" spans="1:1" s="3" customFormat="1" x14ac:dyDescent="0.25">
      <c r="A9" s="3" t="s">
        <v>27</v>
      </c>
    </row>
    <row r="11" spans="1:1" s="3" customFormat="1" x14ac:dyDescent="0.25">
      <c r="A11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30" customWidth="1"/>
    <col min="2" max="2" width="60" customWidth="1"/>
    <col min="3" max="3" width="7" customWidth="1"/>
    <col min="4" max="4" width="12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267</v>
      </c>
    </row>
    <row r="4" spans="1:1" s="3" customFormat="1" x14ac:dyDescent="0.25">
      <c r="A4" s="3" t="s">
        <v>268</v>
      </c>
    </row>
    <row r="6" spans="1:4" s="2" customFormat="1" x14ac:dyDescent="0.25">
      <c r="A6" s="5" t="s">
        <v>260</v>
      </c>
      <c r="B6" s="5" t="s">
        <v>30</v>
      </c>
      <c r="C6" s="5" t="s">
        <v>37</v>
      </c>
      <c r="D6" s="5" t="s">
        <v>269</v>
      </c>
    </row>
    <row r="7" spans="1:4" x14ac:dyDescent="0.25">
      <c r="A7" t="s">
        <v>270</v>
      </c>
      <c r="B7" t="s">
        <v>271</v>
      </c>
      <c r="C7" t="s">
        <v>272</v>
      </c>
      <c r="D7" s="9">
        <v>9.6</v>
      </c>
    </row>
    <row r="8" spans="1:4" x14ac:dyDescent="0.25">
      <c r="A8" t="s">
        <v>273</v>
      </c>
      <c r="B8" t="s">
        <v>274</v>
      </c>
      <c r="C8" t="s">
        <v>50</v>
      </c>
      <c r="D8" s="9">
        <v>1</v>
      </c>
    </row>
    <row r="10" spans="1:1" s="3" customFormat="1" x14ac:dyDescent="0.25">
      <c r="A10" s="3" t="s">
        <v>27</v>
      </c>
    </row>
    <row r="12" spans="1:1" s="3" customFormat="1" x14ac:dyDescent="0.25">
      <c r="A12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24" customWidth="1"/>
    <col min="2" max="2" width="60" customWidth="1"/>
    <col min="3" max="3" width="7" customWidth="1"/>
    <col min="4" max="4" width="10" customWidth="1"/>
    <col min="5" max="5" width="26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275</v>
      </c>
    </row>
    <row r="4" spans="1:1" s="3" customFormat="1" x14ac:dyDescent="0.25">
      <c r="A4" s="3" t="s">
        <v>276</v>
      </c>
    </row>
    <row r="6" spans="1:5" s="2" customFormat="1" x14ac:dyDescent="0.25">
      <c r="A6" s="5" t="s">
        <v>277</v>
      </c>
      <c r="B6" s="5" t="s">
        <v>30</v>
      </c>
      <c r="C6" s="5" t="s">
        <v>37</v>
      </c>
      <c r="D6" s="5" t="s">
        <v>38</v>
      </c>
      <c r="E6" s="5" t="s">
        <v>278</v>
      </c>
    </row>
    <row r="7" spans="1:5" x14ac:dyDescent="0.25">
      <c r="A7" t="s">
        <v>77</v>
      </c>
      <c r="B7" t="s">
        <v>78</v>
      </c>
      <c r="C7" t="s">
        <v>50</v>
      </c>
      <c r="D7" s="8">
        <v>2</v>
      </c>
      <c r="E7" t="s">
        <v>279</v>
      </c>
    </row>
    <row r="9" spans="1:1" s="3" customFormat="1" x14ac:dyDescent="0.25">
      <c r="A9" s="3" t="s">
        <v>27</v>
      </c>
    </row>
    <row r="11" spans="1:1" s="3" customFormat="1" x14ac:dyDescent="0.25">
      <c r="A11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7" customWidth="1"/>
    <col min="2" max="2" width="16" customWidth="1"/>
    <col min="3" max="3" width="38" customWidth="1"/>
    <col min="4" max="4" width="26" customWidth="1"/>
    <col min="5" max="5" width="8" customWidth="1"/>
    <col min="6" max="6" width="18" customWidth="1"/>
    <col min="7" max="7" width="19" customWidth="1"/>
    <col min="8" max="8" width="58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280</v>
      </c>
    </row>
    <row r="4" spans="1:1" s="3" customFormat="1" x14ac:dyDescent="0.25">
      <c r="A4" s="3" t="s">
        <v>281</v>
      </c>
    </row>
    <row r="6" spans="1:8" s="2" customFormat="1" x14ac:dyDescent="0.25">
      <c r="A6" s="5" t="s">
        <v>171</v>
      </c>
      <c r="B6" s="5" t="s">
        <v>175</v>
      </c>
      <c r="C6" s="5" t="s">
        <v>172</v>
      </c>
      <c r="D6" s="5" t="s">
        <v>29</v>
      </c>
      <c r="E6" s="5" t="s">
        <v>38</v>
      </c>
      <c r="F6" s="5" t="s">
        <v>282</v>
      </c>
      <c r="G6" s="5" t="s">
        <v>283</v>
      </c>
      <c r="H6" s="5" t="s">
        <v>284</v>
      </c>
    </row>
    <row r="7" spans="1:8" x14ac:dyDescent="0.25">
      <c r="A7">
        <v>4</v>
      </c>
      <c r="B7" t="s">
        <v>201</v>
      </c>
      <c r="C7" t="s">
        <v>91</v>
      </c>
      <c r="D7" t="s">
        <v>90</v>
      </c>
      <c r="E7" s="8">
        <v>1</v>
      </c>
      <c r="F7" s="8">
        <v>600</v>
      </c>
      <c r="G7" s="8">
        <v>600</v>
      </c>
      <c r="H7" t="s">
        <v>285</v>
      </c>
    </row>
    <row r="8" spans="1:8" x14ac:dyDescent="0.25">
      <c r="C8" t="s">
        <v>286</v>
      </c>
      <c r="E8" s="8"/>
      <c r="F8" s="8"/>
      <c r="G8" s="8">
        <v>600</v>
      </c>
      <c r="H8" t="s">
        <v>285</v>
      </c>
    </row>
    <row r="9" spans="1:8" x14ac:dyDescent="0.25">
      <c r="C9" t="s">
        <v>287</v>
      </c>
      <c r="D9" t="s">
        <v>288</v>
      </c>
      <c r="E9" s="8"/>
      <c r="F9" s="8"/>
      <c r="G9" s="8"/>
      <c r="H9" t="s">
        <v>289</v>
      </c>
    </row>
    <row r="11" spans="1:1" s="3" customFormat="1" x14ac:dyDescent="0.25">
      <c r="A11" s="3" t="s">
        <v>27</v>
      </c>
    </row>
    <row r="13" spans="1:1" s="3" customFormat="1" x14ac:dyDescent="0.25">
      <c r="A13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30" customWidth="1"/>
  </cols>
  <sheetData>
    <row r="1" spans="1:1" s="4" customFormat="1" x14ac:dyDescent="0.25">
      <c r="A1" s="4" t="s">
        <v>12</v>
      </c>
    </row>
    <row r="3" spans="1:1" s="1" customFormat="1" x14ac:dyDescent="0.25">
      <c r="A3" s="1" t="s">
        <v>290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27</v>
      </c>
    </row>
    <row r="15" spans="1:1" s="3" customFormat="1" x14ac:dyDescent="0.25">
      <c r="A15" s="3" t="s">
        <v>150</v>
      </c>
    </row>
    <row r="16" spans="1:1" s="3" customFormat="1" x14ac:dyDescent="0.25">
      <c r="A16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Settings</vt:lpstr>
      <vt:lpstr>BOQ</vt:lpstr>
      <vt:lpstr>Quotation</vt:lpstr>
      <vt:lpstr>Schedule</vt:lpstr>
      <vt:lpstr>Fittings</vt:lpstr>
      <vt:lpstr>Power &amp; data</vt:lpstr>
      <vt:lpstr>Under-bench</vt:lpstr>
      <vt:lpstr>Carriers</vt:lpstr>
      <vt:lpstr>Worktops</vt:lpstr>
      <vt:lpstr>Loose items</vt:lpstr>
      <vt:lpstr>MEP summary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LabPlanner</dc:creator>
  <dc:title/>
  <dc:subject/>
  <dc:description/>
  <cp:keywords/>
  <cp:category/>
  <cp:lastModifiedBy>Unknown</cp:lastModifiedBy>
  <dcterms:created xsi:type="dcterms:W3CDTF">2026-07-25T00:00:00Z</dcterms:created>
  <dcterms:modified xsi:type="dcterms:W3CDTF">2026-07-25T00:00:00Z</dcterms:modified>
</cp:coreProperties>
</file>